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hmani\Desktop\"/>
    </mc:Choice>
  </mc:AlternateContent>
  <bookViews>
    <workbookView xWindow="0" yWindow="0" windowWidth="28770" windowHeight="11715"/>
  </bookViews>
  <sheets>
    <sheet name="Sheet1" sheetId="1" r:id="rId1"/>
  </sheets>
  <definedNames>
    <definedName name="solver_adj" localSheetId="0" hidden="1">Sheet1!#REF!</definedName>
    <definedName name="solver_cvg" localSheetId="0" hidden="1">0.001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Sheet1!#REF!</definedName>
    <definedName name="solver_pre" localSheetId="0" hidden="1">0.001</definedName>
    <definedName name="solver_rbv" localSheetId="0" hidden="1">1</definedName>
    <definedName name="solver_rel1" localSheetId="0" hidden="1">3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 iterate="1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D10" i="1" l="1"/>
  <c r="D11" i="1" l="1"/>
  <c r="D12" i="1" s="1"/>
</calcChain>
</file>

<file path=xl/sharedStrings.xml><?xml version="1.0" encoding="utf-8"?>
<sst xmlns="http://schemas.openxmlformats.org/spreadsheetml/2006/main" count="31" uniqueCount="30">
  <si>
    <t>u=</t>
  </si>
  <si>
    <t>cm</t>
  </si>
  <si>
    <t>MHA_r=</t>
  </si>
  <si>
    <t>g</t>
  </si>
  <si>
    <t>M=</t>
  </si>
  <si>
    <t>R=</t>
  </si>
  <si>
    <t>km</t>
  </si>
  <si>
    <t>D5-95=</t>
  </si>
  <si>
    <t>sec</t>
  </si>
  <si>
    <t>NRF=</t>
  </si>
  <si>
    <t>f_eq=</t>
  </si>
  <si>
    <t>k_h=</t>
  </si>
  <si>
    <t>Threshold Displacement in cm</t>
  </si>
  <si>
    <t>Design Earthquake Magnitude</t>
  </si>
  <si>
    <t>Tpical distance from faults in km</t>
  </si>
  <si>
    <t>PGA on rock site condition in g</t>
  </si>
  <si>
    <t>Remarks</t>
  </si>
  <si>
    <t>Values</t>
  </si>
  <si>
    <t>Units</t>
  </si>
  <si>
    <t>Parameter</t>
  </si>
  <si>
    <t>Inputs</t>
  </si>
  <si>
    <t>Outputs</t>
  </si>
  <si>
    <t>Median duration per Abrahamson and Silva (1996)</t>
  </si>
  <si>
    <t>a factor that accounts for soil nonlinearity</t>
  </si>
  <si>
    <t>Per Bray et al. (1998)</t>
  </si>
  <si>
    <t>Seismic Coefficient</t>
  </si>
  <si>
    <t># Created by Amin Rahmani, Ph.D. - January, 2017</t>
  </si>
  <si>
    <t># Copyright © 2017 Amin Rahmani. All rights reserved.</t>
  </si>
  <si>
    <t xml:space="preserve">For more details please see : Chapter 11 of Recommended Procedures for Implementation of DMG Special Publication 117: Guidelines for Analyzing and Mitigating Landslide Hazards in California </t>
  </si>
  <si>
    <t>(click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</si>
</sst>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1" fillId="0" borderId="11" xfId="0" applyFont="1" applyBorder="1"/>
    <xf numFmtId="0" fontId="0" fillId="0" borderId="12" xfId="0" applyBorder="1" applyAlignment="1">
      <alignment horizontal="right"/>
    </xf>
    <xf numFmtId="0" fontId="1" fillId="0" borderId="13" xfId="0" applyFont="1" applyBorder="1"/>
    <xf numFmtId="0" fontId="0" fillId="0" borderId="15" xfId="0" applyBorder="1" applyAlignment="1">
      <alignment horizontal="right"/>
    </xf>
    <xf numFmtId="0" fontId="1" fillId="0" borderId="6" xfId="0" applyFont="1" applyBorder="1"/>
    <xf numFmtId="164" fontId="0" fillId="0" borderId="13" xfId="0" applyNumberFormat="1" applyBorder="1"/>
    <xf numFmtId="164" fontId="0" fillId="0" borderId="6" xfId="0" applyNumberForma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5" xfId="0" applyBorder="1"/>
    <xf numFmtId="0" fontId="4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21" xfId="0" applyBorder="1"/>
    <xf numFmtId="0" fontId="0" fillId="0" borderId="20" xfId="0" applyBorder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0" fillId="0" borderId="22" xfId="0" applyBorder="1" applyAlignment="1">
      <alignment horizontal="right"/>
    </xf>
    <xf numFmtId="164" fontId="0" fillId="0" borderId="23" xfId="0" applyNumberFormat="1" applyBorder="1"/>
    <xf numFmtId="0" fontId="0" fillId="0" borderId="24" xfId="0" applyBorder="1"/>
    <xf numFmtId="0" fontId="4" fillId="2" borderId="7" xfId="0" applyFont="1" applyFill="1" applyBorder="1" applyAlignment="1">
      <alignment horizontal="right"/>
    </xf>
    <xf numFmtId="164" fontId="4" fillId="2" borderId="8" xfId="0" applyNumberFormat="1" applyFont="1" applyFill="1" applyBorder="1"/>
    <xf numFmtId="0" fontId="4" fillId="2" borderId="9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justify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339587</xdr:colOff>
      <xdr:row>19</xdr:row>
      <xdr:rowOff>1241</xdr:rowOff>
    </xdr:from>
    <xdr:to>
      <xdr:col>13</xdr:col>
      <xdr:colOff>45762</xdr:colOff>
      <xdr:row>21</xdr:row>
      <xdr:rowOff>170207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1" y="3711850"/>
          <a:ext cx="3996567" cy="549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383485</xdr:colOff>
      <xdr:row>15</xdr:row>
      <xdr:rowOff>94420</xdr:rowOff>
    </xdr:from>
    <xdr:to>
      <xdr:col>11</xdr:col>
      <xdr:colOff>472523</xdr:colOff>
      <xdr:row>17</xdr:row>
      <xdr:rowOff>163355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289" y="3043029"/>
          <a:ext cx="3153604" cy="449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349111</xdr:colOff>
      <xdr:row>3</xdr:row>
      <xdr:rowOff>140802</xdr:rowOff>
    </xdr:from>
    <xdr:to>
      <xdr:col>14</xdr:col>
      <xdr:colOff>503291</xdr:colOff>
      <xdr:row>14</xdr:row>
      <xdr:rowOff>168726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8915" y="770280"/>
          <a:ext cx="5057485" cy="2156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302559</xdr:colOff>
      <xdr:row>22</xdr:row>
      <xdr:rowOff>123266</xdr:rowOff>
    </xdr:from>
    <xdr:to>
      <xdr:col>9</xdr:col>
      <xdr:colOff>49696</xdr:colOff>
      <xdr:row>24</xdr:row>
      <xdr:rowOff>102084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2363" y="4405375"/>
          <a:ext cx="1585876" cy="359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-scec.usc.edu/resources/catalog/hazardmitig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"/>
  <sheetViews>
    <sheetView tabSelected="1" zoomScale="115" zoomScaleNormal="115" workbookViewId="0">
      <selection activeCell="J26" sqref="J26"/>
    </sheetView>
  </sheetViews>
  <sheetFormatPr defaultRowHeight="15" x14ac:dyDescent="0.25"/>
  <cols>
    <col min="2" max="2" width="13" customWidth="1"/>
    <col min="3" max="3" width="14.140625" customWidth="1"/>
    <col min="4" max="4" width="15.7109375" customWidth="1"/>
    <col min="5" max="5" width="13.7109375" customWidth="1"/>
    <col min="6" max="6" width="44.85546875" customWidth="1"/>
  </cols>
  <sheetData>
    <row r="1" spans="2:18" x14ac:dyDescent="0.25">
      <c r="B1" s="32" t="s">
        <v>26</v>
      </c>
      <c r="C1" s="32"/>
      <c r="D1" s="32"/>
      <c r="E1" s="32"/>
      <c r="H1" s="33" t="s">
        <v>28</v>
      </c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2:18" x14ac:dyDescent="0.25">
      <c r="B2" s="32" t="s">
        <v>27</v>
      </c>
      <c r="C2" s="32"/>
      <c r="D2" s="32"/>
      <c r="E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2:18" ht="19.5" thickBot="1" x14ac:dyDescent="0.35">
      <c r="B3" s="1"/>
      <c r="C3" s="31" t="s">
        <v>24</v>
      </c>
      <c r="D3" s="31"/>
      <c r="E3" s="31"/>
      <c r="F3" s="31"/>
      <c r="H3" s="34" t="s">
        <v>29</v>
      </c>
    </row>
    <row r="4" spans="2:18" ht="15.75" thickBot="1" x14ac:dyDescent="0.3">
      <c r="C4" s="13" t="s">
        <v>19</v>
      </c>
      <c r="D4" s="14" t="s">
        <v>17</v>
      </c>
      <c r="E4" s="16" t="s">
        <v>18</v>
      </c>
      <c r="F4" s="23" t="s">
        <v>16</v>
      </c>
    </row>
    <row r="5" spans="2:18" x14ac:dyDescent="0.25">
      <c r="B5" s="2" t="s">
        <v>20</v>
      </c>
      <c r="C5" s="7" t="s">
        <v>0</v>
      </c>
      <c r="D5" s="8">
        <v>5</v>
      </c>
      <c r="E5" s="17" t="s">
        <v>1</v>
      </c>
      <c r="F5" s="21" t="s">
        <v>12</v>
      </c>
    </row>
    <row r="6" spans="2:18" x14ac:dyDescent="0.25">
      <c r="B6" s="3"/>
      <c r="C6" s="9" t="s">
        <v>2</v>
      </c>
      <c r="D6" s="10">
        <v>0.371</v>
      </c>
      <c r="E6" s="18" t="s">
        <v>3</v>
      </c>
      <c r="F6" s="20" t="s">
        <v>15</v>
      </c>
    </row>
    <row r="7" spans="2:18" x14ac:dyDescent="0.25">
      <c r="B7" s="3"/>
      <c r="C7" s="9" t="s">
        <v>4</v>
      </c>
      <c r="D7" s="10">
        <v>6.9</v>
      </c>
      <c r="E7" s="18"/>
      <c r="F7" s="20" t="s">
        <v>13</v>
      </c>
    </row>
    <row r="8" spans="2:18" ht="15.75" thickBot="1" x14ac:dyDescent="0.3">
      <c r="B8" s="3"/>
      <c r="C8" s="5" t="s">
        <v>5</v>
      </c>
      <c r="D8" s="6">
        <f>4.7*1.6</f>
        <v>7.5200000000000005</v>
      </c>
      <c r="E8" s="19" t="s">
        <v>6</v>
      </c>
      <c r="F8" s="22" t="s">
        <v>14</v>
      </c>
    </row>
    <row r="9" spans="2:18" x14ac:dyDescent="0.25">
      <c r="B9" s="2" t="s">
        <v>21</v>
      </c>
      <c r="C9" s="7" t="s">
        <v>7</v>
      </c>
      <c r="D9" s="11">
        <f>IF(D8&gt;=10, EXP(LN(((EXP(5.204+0.851*(D7-6)))/(10^(1.5*D7+16.05)))^(-1/3)/(15.7*10^6)+0.063*(D8-10))+0.8664), EXP(LN(((EXP(5.204+0.851*(D7-6)))/(10^(1.5*D7+16.05)))^(-1/3)/(15.7*10^6))+0.8664))</f>
        <v>13.065966615678873</v>
      </c>
      <c r="E9" s="17" t="s">
        <v>8</v>
      </c>
      <c r="F9" s="21" t="s">
        <v>22</v>
      </c>
    </row>
    <row r="10" spans="2:18" x14ac:dyDescent="0.25">
      <c r="B10" s="3"/>
      <c r="C10" s="9" t="s">
        <v>9</v>
      </c>
      <c r="D10" s="12">
        <f>0.6225+0.9196*EXP(-D6/0.4449)</f>
        <v>1.0219319990314919</v>
      </c>
      <c r="E10" s="18"/>
      <c r="F10" s="20" t="s">
        <v>23</v>
      </c>
    </row>
    <row r="11" spans="2:18" ht="15.75" thickBot="1" x14ac:dyDescent="0.3">
      <c r="B11" s="3"/>
      <c r="C11" s="25" t="s">
        <v>10</v>
      </c>
      <c r="D11" s="26">
        <f>D10/3.477*(1.87-LOG10(D5/D6/D10/D9))</f>
        <v>0.54843021106109091</v>
      </c>
      <c r="E11" s="27"/>
      <c r="F11" s="20"/>
    </row>
    <row r="12" spans="2:18" ht="15.75" thickBot="1" x14ac:dyDescent="0.3">
      <c r="B12" s="4"/>
      <c r="C12" s="28" t="s">
        <v>11</v>
      </c>
      <c r="D12" s="29">
        <f>D11*D6</f>
        <v>0.20346760830366473</v>
      </c>
      <c r="E12" s="30" t="s">
        <v>3</v>
      </c>
      <c r="F12" s="15" t="s">
        <v>25</v>
      </c>
    </row>
    <row r="17" spans="5:5" x14ac:dyDescent="0.25">
      <c r="E17" s="24"/>
    </row>
  </sheetData>
  <mergeCells count="4">
    <mergeCell ref="H1:R2"/>
    <mergeCell ref="B5:B8"/>
    <mergeCell ref="B9:B12"/>
    <mergeCell ref="C3:F3"/>
  </mergeCells>
  <hyperlinks>
    <hyperlink ref="H3" r:id="rId1" location="land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arahmani</dc:creator>
  <cp:lastModifiedBy>arahmani</cp:lastModifiedBy>
  <dcterms:created xsi:type="dcterms:W3CDTF">2017-01-11T22:09:51Z</dcterms:created>
  <dcterms:modified xsi:type="dcterms:W3CDTF">2018-02-17T00:09:30Z</dcterms:modified>
</cp:coreProperties>
</file>